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Celkové" sheetId="1" r:id="rId1"/>
    <sheet name="kat.I" sheetId="2" r:id="rId2"/>
    <sheet name="kat.II" sheetId="3" r:id="rId3"/>
    <sheet name="kat.III" sheetId="4" r:id="rId4"/>
  </sheets>
  <definedNames/>
  <calcPr fullCalcOnLoad="1"/>
</workbook>
</file>

<file path=xl/sharedStrings.xml><?xml version="1.0" encoding="utf-8"?>
<sst xmlns="http://schemas.openxmlformats.org/spreadsheetml/2006/main" count="170" uniqueCount="31">
  <si>
    <t>Startovní číslo</t>
  </si>
  <si>
    <t>Družstvo</t>
  </si>
  <si>
    <t>Akrobacie</t>
  </si>
  <si>
    <t>Trampolína</t>
  </si>
  <si>
    <t>Pohybová skladba</t>
  </si>
  <si>
    <t>Celkem</t>
  </si>
  <si>
    <t>Pořadí</t>
  </si>
  <si>
    <t>D</t>
  </si>
  <si>
    <t>C</t>
  </si>
  <si>
    <t>E</t>
  </si>
  <si>
    <t>PEN</t>
  </si>
  <si>
    <t>Kategorie I.</t>
  </si>
  <si>
    <t>Kategorie II.</t>
  </si>
  <si>
    <t>Kategorie III.</t>
  </si>
  <si>
    <t>St. č.</t>
  </si>
  <si>
    <t>Královské Vinohrady</t>
  </si>
  <si>
    <t>Vyšehrad</t>
  </si>
  <si>
    <t>Vršovice</t>
  </si>
  <si>
    <t>Řeporyje</t>
  </si>
  <si>
    <t>Radotín</t>
  </si>
  <si>
    <t>Lázně Toušeň</t>
  </si>
  <si>
    <t>Vyšehrad A</t>
  </si>
  <si>
    <t>Vyšehrad B</t>
  </si>
  <si>
    <t>Písek</t>
  </si>
  <si>
    <t>Královské Vinohrady A</t>
  </si>
  <si>
    <t>Královské Vinohrady B</t>
  </si>
  <si>
    <t>Závod TeamGym Junior oblast západ - rok 2019</t>
  </si>
  <si>
    <t>Dvůr Králové nad Labem</t>
  </si>
  <si>
    <t>Plzeň - Doubravka</t>
  </si>
  <si>
    <t>St.č.</t>
  </si>
  <si>
    <t>součet 2 nejvyšších zn.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</si>
</sst>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2" xfId="0" applyFont="1" applyBorder="1" applyAlignment="1">
      <alignment/>
    </xf>
    <xf numFmtId="2" fontId="1" fillId="0" borderId="3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38" xfId="0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0" xfId="0" applyFont="1" applyBorder="1" applyAlignment="1">
      <alignment/>
    </xf>
    <xf numFmtId="2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0" xfId="0" applyFont="1" applyAlignment="1">
      <alignment horizontal="left"/>
    </xf>
    <xf numFmtId="0" fontId="3" fillId="34" borderId="51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9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4" xfId="0" applyFont="1" applyBorder="1" applyAlignment="1">
      <alignment/>
    </xf>
    <xf numFmtId="2" fontId="0" fillId="0" borderId="45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1" fillId="0" borderId="54" xfId="0" applyFont="1" applyBorder="1" applyAlignment="1">
      <alignment/>
    </xf>
    <xf numFmtId="2" fontId="0" fillId="0" borderId="48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2"/>
  <sheetViews>
    <sheetView tabSelected="1" zoomScalePageLayoutView="0" workbookViewId="0" topLeftCell="A16">
      <selection activeCell="B38" sqref="B38"/>
    </sheetView>
  </sheetViews>
  <sheetFormatPr defaultColWidth="9.140625" defaultRowHeight="15"/>
  <cols>
    <col min="1" max="1" width="9.421875" style="0" customWidth="1"/>
    <col min="2" max="2" width="24.7109375" style="0" bestFit="1" customWidth="1"/>
    <col min="3" max="17" width="7.7109375" style="0" customWidth="1"/>
    <col min="18" max="19" width="10.7109375" style="0" customWidth="1"/>
    <col min="20" max="20" width="11.7109375" style="0" bestFit="1" customWidth="1"/>
  </cols>
  <sheetData>
    <row r="2" spans="1:19" ht="28.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8">
      <c r="A3" s="81">
        <v>43813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5" spans="1:2" ht="14.25">
      <c r="A5" s="67" t="s">
        <v>11</v>
      </c>
      <c r="B5" s="67"/>
    </row>
    <row r="6" ht="15" thickBot="1"/>
    <row r="7" spans="1:19" ht="14.25">
      <c r="A7" s="89" t="s">
        <v>0</v>
      </c>
      <c r="B7" s="91" t="s">
        <v>1</v>
      </c>
      <c r="C7" s="83" t="s">
        <v>2</v>
      </c>
      <c r="D7" s="84"/>
      <c r="E7" s="84"/>
      <c r="F7" s="84"/>
      <c r="G7" s="85"/>
      <c r="H7" s="86" t="s">
        <v>3</v>
      </c>
      <c r="I7" s="87"/>
      <c r="J7" s="87"/>
      <c r="K7" s="87"/>
      <c r="L7" s="88"/>
      <c r="M7" s="86" t="s">
        <v>4</v>
      </c>
      <c r="N7" s="87"/>
      <c r="O7" s="87"/>
      <c r="P7" s="87"/>
      <c r="Q7" s="88"/>
      <c r="R7" s="91" t="s">
        <v>5</v>
      </c>
      <c r="S7" s="91" t="s">
        <v>6</v>
      </c>
    </row>
    <row r="8" spans="1:19" ht="15" thickBot="1">
      <c r="A8" s="90"/>
      <c r="B8" s="92"/>
      <c r="C8" s="9" t="s">
        <v>7</v>
      </c>
      <c r="D8" s="10" t="s">
        <v>9</v>
      </c>
      <c r="E8" s="10" t="s">
        <v>8</v>
      </c>
      <c r="F8" s="10" t="s">
        <v>10</v>
      </c>
      <c r="G8" s="11"/>
      <c r="H8" s="9" t="s">
        <v>7</v>
      </c>
      <c r="I8" s="10" t="s">
        <v>9</v>
      </c>
      <c r="J8" s="10" t="s">
        <v>8</v>
      </c>
      <c r="K8" s="10" t="s">
        <v>10</v>
      </c>
      <c r="L8" s="11"/>
      <c r="M8" s="9" t="s">
        <v>7</v>
      </c>
      <c r="N8" s="10" t="s">
        <v>9</v>
      </c>
      <c r="O8" s="10" t="s">
        <v>8</v>
      </c>
      <c r="P8" s="10" t="s">
        <v>10</v>
      </c>
      <c r="Q8" s="11"/>
      <c r="R8" s="92"/>
      <c r="S8" s="92"/>
    </row>
    <row r="9" spans="1:19" ht="14.25">
      <c r="A9" s="103">
        <v>6</v>
      </c>
      <c r="B9" s="104" t="s">
        <v>18</v>
      </c>
      <c r="C9" s="105">
        <v>1.9</v>
      </c>
      <c r="D9" s="106">
        <v>7.7</v>
      </c>
      <c r="E9" s="106">
        <v>2</v>
      </c>
      <c r="F9" s="106"/>
      <c r="G9" s="30">
        <f>C9+D9+E9-F9</f>
        <v>11.6</v>
      </c>
      <c r="H9" s="105">
        <v>2</v>
      </c>
      <c r="I9" s="106">
        <v>7.8</v>
      </c>
      <c r="J9" s="106">
        <v>1.9</v>
      </c>
      <c r="K9" s="106"/>
      <c r="L9" s="30">
        <f>H9+I9+J9-K9</f>
        <v>11.700000000000001</v>
      </c>
      <c r="M9" s="107">
        <v>2.5</v>
      </c>
      <c r="N9" s="106">
        <v>5.15</v>
      </c>
      <c r="O9" s="106">
        <v>4</v>
      </c>
      <c r="P9" s="106"/>
      <c r="Q9" s="30">
        <f>M9+N9+O9-P9</f>
        <v>11.65</v>
      </c>
      <c r="R9" s="42">
        <f>G9+L9+Q9</f>
        <v>34.95</v>
      </c>
      <c r="S9" s="31">
        <v>1</v>
      </c>
    </row>
    <row r="10" spans="1:19" ht="14.25">
      <c r="A10" s="32">
        <v>1</v>
      </c>
      <c r="B10" s="56" t="s">
        <v>19</v>
      </c>
      <c r="C10" s="22">
        <v>1.8</v>
      </c>
      <c r="D10" s="23">
        <v>6.6</v>
      </c>
      <c r="E10" s="23">
        <v>2</v>
      </c>
      <c r="F10" s="23"/>
      <c r="G10" s="24">
        <f>C10+D10+E10-F10</f>
        <v>10.4</v>
      </c>
      <c r="H10" s="22">
        <v>1.5</v>
      </c>
      <c r="I10" s="23">
        <v>7.9</v>
      </c>
      <c r="J10" s="23">
        <v>2</v>
      </c>
      <c r="K10" s="23"/>
      <c r="L10" s="24">
        <f>H10+I10+J10-K10</f>
        <v>11.4</v>
      </c>
      <c r="M10" s="38">
        <v>2</v>
      </c>
      <c r="N10" s="23">
        <v>5.05</v>
      </c>
      <c r="O10" s="23">
        <v>4</v>
      </c>
      <c r="P10" s="23"/>
      <c r="Q10" s="24">
        <f>M10+N10+O10-P10</f>
        <v>11.05</v>
      </c>
      <c r="R10" s="43">
        <f>G10+L10+Q10</f>
        <v>32.85</v>
      </c>
      <c r="S10" s="21">
        <v>2</v>
      </c>
    </row>
    <row r="11" spans="1:19" ht="14.25">
      <c r="A11" s="32">
        <v>7</v>
      </c>
      <c r="B11" s="56" t="s">
        <v>16</v>
      </c>
      <c r="C11" s="22">
        <v>1.1</v>
      </c>
      <c r="D11" s="23">
        <v>7.7</v>
      </c>
      <c r="E11" s="23">
        <v>2</v>
      </c>
      <c r="F11" s="23"/>
      <c r="G11" s="24">
        <f>C11+D11+E11-F11</f>
        <v>10.8</v>
      </c>
      <c r="H11" s="22">
        <v>0.3</v>
      </c>
      <c r="I11" s="23">
        <v>7.7</v>
      </c>
      <c r="J11" s="23">
        <v>2</v>
      </c>
      <c r="K11" s="23"/>
      <c r="L11" s="24">
        <f>H11+I11+J11-K11</f>
        <v>10</v>
      </c>
      <c r="M11" s="38">
        <v>1.6</v>
      </c>
      <c r="N11" s="23">
        <v>5</v>
      </c>
      <c r="O11" s="23">
        <v>4</v>
      </c>
      <c r="P11" s="23"/>
      <c r="Q11" s="24">
        <f>M11+N11+O11-P11</f>
        <v>10.6</v>
      </c>
      <c r="R11" s="43">
        <f>G11+L11+Q11</f>
        <v>31.4</v>
      </c>
      <c r="S11" s="21">
        <v>3</v>
      </c>
    </row>
    <row r="12" spans="1:19" ht="14.25">
      <c r="A12" s="33">
        <v>5</v>
      </c>
      <c r="B12" s="34" t="s">
        <v>15</v>
      </c>
      <c r="C12" s="26">
        <v>1.4</v>
      </c>
      <c r="D12" s="27">
        <v>7.5</v>
      </c>
      <c r="E12" s="27">
        <v>2</v>
      </c>
      <c r="F12" s="27"/>
      <c r="G12" s="24">
        <f>C12+D12+E12-F12</f>
        <v>10.9</v>
      </c>
      <c r="H12" s="26">
        <v>1.3</v>
      </c>
      <c r="I12" s="27">
        <v>6.4</v>
      </c>
      <c r="J12" s="27">
        <v>2</v>
      </c>
      <c r="K12" s="27"/>
      <c r="L12" s="24">
        <f>H12+I12+J12-K12</f>
        <v>9.7</v>
      </c>
      <c r="M12" s="39">
        <v>1.8</v>
      </c>
      <c r="N12" s="27">
        <v>3.6</v>
      </c>
      <c r="O12" s="27">
        <v>4</v>
      </c>
      <c r="P12" s="27"/>
      <c r="Q12" s="24">
        <f>M12+N12+O12-P12</f>
        <v>9.4</v>
      </c>
      <c r="R12" s="43">
        <f>G12+L12+Q12</f>
        <v>30</v>
      </c>
      <c r="S12" s="21">
        <v>4</v>
      </c>
    </row>
    <row r="13" spans="1:19" ht="14.25">
      <c r="A13" s="33">
        <v>4</v>
      </c>
      <c r="B13" s="34" t="s">
        <v>27</v>
      </c>
      <c r="C13" s="26">
        <v>1.4</v>
      </c>
      <c r="D13" s="27">
        <v>6.95</v>
      </c>
      <c r="E13" s="27">
        <v>2</v>
      </c>
      <c r="F13" s="27"/>
      <c r="G13" s="24">
        <f>C13+D13+E13-F13</f>
        <v>10.35</v>
      </c>
      <c r="H13" s="26">
        <v>0.8</v>
      </c>
      <c r="I13" s="27">
        <v>6.4</v>
      </c>
      <c r="J13" s="27">
        <v>1.8</v>
      </c>
      <c r="K13" s="27"/>
      <c r="L13" s="24">
        <f>H13+I13+J13-K13</f>
        <v>9</v>
      </c>
      <c r="M13" s="39">
        <v>1.5</v>
      </c>
      <c r="N13" s="27">
        <v>4.05</v>
      </c>
      <c r="O13" s="27">
        <v>4</v>
      </c>
      <c r="P13" s="27"/>
      <c r="Q13" s="24">
        <f>M13+N13+O13-P13</f>
        <v>9.55</v>
      </c>
      <c r="R13" s="43">
        <f>G13+L13+Q13</f>
        <v>28.900000000000002</v>
      </c>
      <c r="S13" s="21">
        <v>5</v>
      </c>
    </row>
    <row r="14" spans="1:19" ht="14.25">
      <c r="A14" s="32">
        <v>3</v>
      </c>
      <c r="B14" s="56" t="s">
        <v>17</v>
      </c>
      <c r="C14" s="22">
        <v>1.2</v>
      </c>
      <c r="D14" s="23">
        <v>7.2</v>
      </c>
      <c r="E14" s="23">
        <v>2</v>
      </c>
      <c r="F14" s="23"/>
      <c r="G14" s="24">
        <f>C14+D14+E14-F14</f>
        <v>10.4</v>
      </c>
      <c r="H14" s="22">
        <v>1.4</v>
      </c>
      <c r="I14" s="23">
        <v>4.4</v>
      </c>
      <c r="J14" s="23">
        <v>1.9</v>
      </c>
      <c r="K14" s="23"/>
      <c r="L14" s="24">
        <f>H14+I14+J14-K14</f>
        <v>7.700000000000001</v>
      </c>
      <c r="M14" s="38">
        <v>1.55</v>
      </c>
      <c r="N14" s="23">
        <v>5.15</v>
      </c>
      <c r="O14" s="23">
        <v>4</v>
      </c>
      <c r="P14" s="23"/>
      <c r="Q14" s="24">
        <f>M14+N14+O14-P14</f>
        <v>10.7</v>
      </c>
      <c r="R14" s="43">
        <f>G14+L14+Q14</f>
        <v>28.8</v>
      </c>
      <c r="S14" s="21">
        <v>6</v>
      </c>
    </row>
    <row r="15" spans="1:19" ht="15" thickBot="1">
      <c r="A15" s="12">
        <v>2</v>
      </c>
      <c r="B15" s="57" t="s">
        <v>20</v>
      </c>
      <c r="C15" s="13">
        <v>1.2</v>
      </c>
      <c r="D15" s="14">
        <v>5.65</v>
      </c>
      <c r="E15" s="14">
        <v>1.9</v>
      </c>
      <c r="F15" s="14">
        <v>0.3</v>
      </c>
      <c r="G15" s="41">
        <f>C15+D15+E15-F15</f>
        <v>8.45</v>
      </c>
      <c r="H15" s="13">
        <v>1</v>
      </c>
      <c r="I15" s="14">
        <v>2</v>
      </c>
      <c r="J15" s="14">
        <v>1.9</v>
      </c>
      <c r="K15" s="14">
        <v>0.6</v>
      </c>
      <c r="L15" s="41">
        <f>H15+I15+J15-K15</f>
        <v>4.300000000000001</v>
      </c>
      <c r="M15" s="40">
        <v>1.55</v>
      </c>
      <c r="N15" s="14">
        <v>2</v>
      </c>
      <c r="O15" s="14">
        <v>4</v>
      </c>
      <c r="P15" s="14">
        <v>0.3</v>
      </c>
      <c r="Q15" s="41">
        <f>M15+N15+O15-P15</f>
        <v>7.25</v>
      </c>
      <c r="R15" s="44">
        <f>G15+L15+Q15</f>
        <v>20</v>
      </c>
      <c r="S15" s="45">
        <v>7</v>
      </c>
    </row>
    <row r="17" spans="1:19" ht="14.2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" ht="14.25">
      <c r="A18" s="67" t="s">
        <v>12</v>
      </c>
      <c r="B18" s="67"/>
    </row>
    <row r="19" spans="20:21" ht="15" thickBot="1">
      <c r="T19" s="2"/>
      <c r="U19" s="2"/>
    </row>
    <row r="20" spans="1:21" ht="14.25">
      <c r="A20" s="73" t="s">
        <v>0</v>
      </c>
      <c r="B20" s="75" t="s">
        <v>1</v>
      </c>
      <c r="C20" s="77" t="s">
        <v>2</v>
      </c>
      <c r="D20" s="78"/>
      <c r="E20" s="78"/>
      <c r="F20" s="78"/>
      <c r="G20" s="79"/>
      <c r="H20" s="70" t="s">
        <v>3</v>
      </c>
      <c r="I20" s="71"/>
      <c r="J20" s="71"/>
      <c r="K20" s="71"/>
      <c r="L20" s="72"/>
      <c r="M20" s="70" t="s">
        <v>4</v>
      </c>
      <c r="N20" s="71"/>
      <c r="O20" s="71"/>
      <c r="P20" s="71"/>
      <c r="Q20" s="72"/>
      <c r="R20" s="68" t="s">
        <v>5</v>
      </c>
      <c r="S20" s="68" t="s">
        <v>6</v>
      </c>
      <c r="T20" s="2"/>
      <c r="U20" s="2"/>
    </row>
    <row r="21" spans="1:21" ht="15" thickBot="1">
      <c r="A21" s="74"/>
      <c r="B21" s="76"/>
      <c r="C21" s="6" t="s">
        <v>7</v>
      </c>
      <c r="D21" s="7" t="s">
        <v>9</v>
      </c>
      <c r="E21" s="7" t="s">
        <v>8</v>
      </c>
      <c r="F21" s="7" t="s">
        <v>10</v>
      </c>
      <c r="G21" s="8"/>
      <c r="H21" s="6" t="s">
        <v>7</v>
      </c>
      <c r="I21" s="7" t="s">
        <v>9</v>
      </c>
      <c r="J21" s="7" t="s">
        <v>8</v>
      </c>
      <c r="K21" s="7" t="s">
        <v>10</v>
      </c>
      <c r="L21" s="8"/>
      <c r="M21" s="6" t="s">
        <v>7</v>
      </c>
      <c r="N21" s="7" t="s">
        <v>9</v>
      </c>
      <c r="O21" s="7" t="s">
        <v>8</v>
      </c>
      <c r="P21" s="7" t="s">
        <v>10</v>
      </c>
      <c r="Q21" s="8"/>
      <c r="R21" s="69"/>
      <c r="S21" s="69"/>
      <c r="T21" s="2"/>
      <c r="U21" s="2"/>
    </row>
    <row r="22" spans="1:21" ht="14.25">
      <c r="A22" s="31">
        <v>14</v>
      </c>
      <c r="B22" s="60" t="s">
        <v>18</v>
      </c>
      <c r="C22" s="28">
        <v>2.3</v>
      </c>
      <c r="D22" s="29">
        <v>6.25</v>
      </c>
      <c r="E22" s="29">
        <v>1.9</v>
      </c>
      <c r="F22" s="29"/>
      <c r="G22" s="30">
        <f>C22+D22+E22-F22</f>
        <v>10.450000000000001</v>
      </c>
      <c r="H22" s="28">
        <v>2.3</v>
      </c>
      <c r="I22" s="29">
        <v>6.75</v>
      </c>
      <c r="J22" s="29">
        <v>2</v>
      </c>
      <c r="K22" s="29"/>
      <c r="L22" s="30">
        <f>H22+I22+J22-K22</f>
        <v>11.05</v>
      </c>
      <c r="M22" s="28">
        <v>4</v>
      </c>
      <c r="N22" s="29">
        <v>4.35</v>
      </c>
      <c r="O22" s="29">
        <v>4</v>
      </c>
      <c r="P22" s="29"/>
      <c r="Q22" s="30">
        <f>M22+N22+O22-P22</f>
        <v>12.35</v>
      </c>
      <c r="R22" s="35">
        <f>G22+L22+Q22</f>
        <v>33.85</v>
      </c>
      <c r="S22" s="36">
        <v>1</v>
      </c>
      <c r="T22" s="2"/>
      <c r="U22" s="2"/>
    </row>
    <row r="23" spans="1:21" ht="14.25">
      <c r="A23" s="108">
        <v>16</v>
      </c>
      <c r="B23" s="109" t="s">
        <v>27</v>
      </c>
      <c r="C23" s="111">
        <v>2.2</v>
      </c>
      <c r="D23" s="113">
        <v>6.4</v>
      </c>
      <c r="E23" s="113">
        <v>1.9</v>
      </c>
      <c r="F23" s="113"/>
      <c r="G23" s="18">
        <f>C23+D23+E23-F23</f>
        <v>10.500000000000002</v>
      </c>
      <c r="H23" s="111">
        <v>1.6</v>
      </c>
      <c r="I23" s="113">
        <v>6.9</v>
      </c>
      <c r="J23" s="113">
        <v>2</v>
      </c>
      <c r="K23" s="113"/>
      <c r="L23" s="18">
        <f>H23+I23+J23-K23</f>
        <v>10.5</v>
      </c>
      <c r="M23" s="111">
        <v>3.6</v>
      </c>
      <c r="N23" s="113">
        <v>4.4</v>
      </c>
      <c r="O23" s="113">
        <v>4</v>
      </c>
      <c r="P23" s="113"/>
      <c r="Q23" s="18">
        <f>M23+N23+O23-P23</f>
        <v>12</v>
      </c>
      <c r="R23" s="19">
        <f>G23+L23+Q23</f>
        <v>33</v>
      </c>
      <c r="S23" s="20">
        <v>2</v>
      </c>
      <c r="T23" s="2"/>
      <c r="U23" s="2"/>
    </row>
    <row r="24" spans="1:21" ht="14.25">
      <c r="A24" s="17">
        <v>10</v>
      </c>
      <c r="B24" s="61" t="s">
        <v>28</v>
      </c>
      <c r="C24" s="58">
        <v>2.1</v>
      </c>
      <c r="D24" s="59">
        <v>6.85</v>
      </c>
      <c r="E24" s="59">
        <v>2</v>
      </c>
      <c r="F24" s="59"/>
      <c r="G24" s="18">
        <f>C24+D24+E24-F24</f>
        <v>10.95</v>
      </c>
      <c r="H24" s="58">
        <v>2.1</v>
      </c>
      <c r="I24" s="59">
        <v>7.5</v>
      </c>
      <c r="J24" s="59">
        <v>1.9</v>
      </c>
      <c r="K24" s="59"/>
      <c r="L24" s="18">
        <f>H24+I24+J24-K24</f>
        <v>11.5</v>
      </c>
      <c r="M24" s="58">
        <v>3.3</v>
      </c>
      <c r="N24" s="59">
        <v>2.8</v>
      </c>
      <c r="O24" s="59">
        <v>4</v>
      </c>
      <c r="P24" s="59"/>
      <c r="Q24" s="18">
        <f>M24+N24+O24-P24</f>
        <v>10.1</v>
      </c>
      <c r="R24" s="19">
        <f>G24+L24+Q24</f>
        <v>32.55</v>
      </c>
      <c r="S24" s="20">
        <v>3</v>
      </c>
      <c r="T24" s="2"/>
      <c r="U24" s="2"/>
    </row>
    <row r="25" spans="1:21" ht="14.25">
      <c r="A25" s="17">
        <v>8</v>
      </c>
      <c r="B25" s="61" t="s">
        <v>21</v>
      </c>
      <c r="C25" s="58">
        <v>2.3</v>
      </c>
      <c r="D25" s="59">
        <v>6.95</v>
      </c>
      <c r="E25" s="59">
        <v>1.8</v>
      </c>
      <c r="F25" s="59"/>
      <c r="G25" s="18">
        <f>C25+D25+E25-F25</f>
        <v>11.05</v>
      </c>
      <c r="H25" s="58">
        <v>1.9</v>
      </c>
      <c r="I25" s="59">
        <v>5.25</v>
      </c>
      <c r="J25" s="59">
        <v>1.2</v>
      </c>
      <c r="K25" s="59"/>
      <c r="L25" s="18">
        <f>H25+I25+J25-K25</f>
        <v>8.35</v>
      </c>
      <c r="M25" s="58">
        <v>4</v>
      </c>
      <c r="N25" s="59">
        <v>4.75</v>
      </c>
      <c r="O25" s="59">
        <v>4</v>
      </c>
      <c r="P25" s="59"/>
      <c r="Q25" s="18">
        <f>M25+N25+O25-P25</f>
        <v>12.75</v>
      </c>
      <c r="R25" s="19">
        <f>G25+L25+Q25</f>
        <v>32.15</v>
      </c>
      <c r="S25" s="20">
        <v>4</v>
      </c>
      <c r="T25" s="2"/>
      <c r="U25" s="2"/>
    </row>
    <row r="26" spans="1:21" ht="14.25">
      <c r="A26" s="17">
        <v>11</v>
      </c>
      <c r="B26" s="61" t="s">
        <v>22</v>
      </c>
      <c r="C26" s="58">
        <v>1.9</v>
      </c>
      <c r="D26" s="59">
        <v>7.25</v>
      </c>
      <c r="E26" s="59">
        <v>2</v>
      </c>
      <c r="F26" s="59"/>
      <c r="G26" s="18">
        <f>C26+D26+E26-F26</f>
        <v>11.15</v>
      </c>
      <c r="H26" s="58">
        <v>1.6</v>
      </c>
      <c r="I26" s="59">
        <v>6.3</v>
      </c>
      <c r="J26" s="59">
        <v>1.9</v>
      </c>
      <c r="K26" s="59"/>
      <c r="L26" s="18">
        <f>H26+I26+J26-K26</f>
        <v>9.8</v>
      </c>
      <c r="M26" s="58">
        <v>2.9</v>
      </c>
      <c r="N26" s="59">
        <v>3.3</v>
      </c>
      <c r="O26" s="59">
        <v>4</v>
      </c>
      <c r="P26" s="59"/>
      <c r="Q26" s="18">
        <f>M26+N26+O26-P26</f>
        <v>10.2</v>
      </c>
      <c r="R26" s="19">
        <f>G26+L26+Q26</f>
        <v>31.150000000000002</v>
      </c>
      <c r="S26" s="20">
        <v>5</v>
      </c>
      <c r="T26" s="2"/>
      <c r="U26" s="2"/>
    </row>
    <row r="27" spans="1:21" ht="14.25">
      <c r="A27" s="17">
        <v>9</v>
      </c>
      <c r="B27" s="61" t="s">
        <v>15</v>
      </c>
      <c r="C27" s="58">
        <v>1.8</v>
      </c>
      <c r="D27" s="59">
        <v>5.35</v>
      </c>
      <c r="E27" s="59">
        <v>1.6</v>
      </c>
      <c r="F27" s="59"/>
      <c r="G27" s="18">
        <f>C27+D27+E27-F27</f>
        <v>8.75</v>
      </c>
      <c r="H27" s="58">
        <v>1.7</v>
      </c>
      <c r="I27" s="59">
        <v>7.15</v>
      </c>
      <c r="J27" s="59">
        <v>1.8</v>
      </c>
      <c r="K27" s="59"/>
      <c r="L27" s="18">
        <f>H27+I27+J27-K27</f>
        <v>10.65</v>
      </c>
      <c r="M27" s="58">
        <v>3.5</v>
      </c>
      <c r="N27" s="59">
        <v>3.8</v>
      </c>
      <c r="O27" s="59">
        <v>4</v>
      </c>
      <c r="P27" s="59"/>
      <c r="Q27" s="18">
        <f>M27+N27+O27-P27</f>
        <v>11.3</v>
      </c>
      <c r="R27" s="19">
        <f>G27+L27+Q27</f>
        <v>30.7</v>
      </c>
      <c r="S27" s="20">
        <v>6</v>
      </c>
      <c r="T27" s="2"/>
      <c r="U27" s="2"/>
    </row>
    <row r="28" spans="1:29" ht="14.25">
      <c r="A28" s="21">
        <v>15</v>
      </c>
      <c r="B28" s="62" t="s">
        <v>23</v>
      </c>
      <c r="C28" s="22">
        <v>1.6</v>
      </c>
      <c r="D28" s="23">
        <v>7.5</v>
      </c>
      <c r="E28" s="23">
        <v>2</v>
      </c>
      <c r="F28" s="23"/>
      <c r="G28" s="18">
        <f>C28+D28+E28-F28</f>
        <v>11.1</v>
      </c>
      <c r="H28" s="22">
        <v>1.6</v>
      </c>
      <c r="I28" s="23">
        <v>6.95</v>
      </c>
      <c r="J28" s="23">
        <v>2</v>
      </c>
      <c r="K28" s="23"/>
      <c r="L28" s="18">
        <f>H28+I28+J28-K28</f>
        <v>10.55</v>
      </c>
      <c r="M28" s="22">
        <v>2.7</v>
      </c>
      <c r="N28" s="23">
        <v>2.25</v>
      </c>
      <c r="O28" s="23">
        <v>3</v>
      </c>
      <c r="P28" s="23"/>
      <c r="Q28" s="18">
        <f>M28+N28+O28-P28</f>
        <v>7.95</v>
      </c>
      <c r="R28" s="19">
        <f>G28+L28+Q28</f>
        <v>29.599999999999998</v>
      </c>
      <c r="S28" s="20">
        <v>7</v>
      </c>
      <c r="T28" s="2"/>
      <c r="U28" s="2"/>
      <c r="X28" s="15"/>
      <c r="Y28" s="15"/>
      <c r="Z28" s="15"/>
      <c r="AA28" s="15"/>
      <c r="AB28" s="15"/>
      <c r="AC28" s="15"/>
    </row>
    <row r="29" spans="1:29" ht="14.25">
      <c r="A29" s="17">
        <v>12</v>
      </c>
      <c r="B29" s="62" t="s">
        <v>17</v>
      </c>
      <c r="C29" s="22">
        <v>1.7</v>
      </c>
      <c r="D29" s="23">
        <v>6.85</v>
      </c>
      <c r="E29" s="23">
        <v>1.8</v>
      </c>
      <c r="F29" s="23"/>
      <c r="G29" s="18">
        <f>C29+D29+E29-F29</f>
        <v>10.35</v>
      </c>
      <c r="H29" s="22">
        <v>1.3</v>
      </c>
      <c r="I29" s="23">
        <v>6.25</v>
      </c>
      <c r="J29" s="23">
        <v>1.8</v>
      </c>
      <c r="K29" s="23"/>
      <c r="L29" s="18">
        <f>H29+I29+J29-K29</f>
        <v>9.35</v>
      </c>
      <c r="M29" s="22">
        <v>3.3</v>
      </c>
      <c r="N29" s="23">
        <v>3.2</v>
      </c>
      <c r="O29" s="23">
        <v>3</v>
      </c>
      <c r="P29" s="23"/>
      <c r="Q29" s="18">
        <f>M29+N29+O29-P29</f>
        <v>9.5</v>
      </c>
      <c r="R29" s="19">
        <f>G29+L29+Q29</f>
        <v>29.2</v>
      </c>
      <c r="S29" s="20">
        <v>8</v>
      </c>
      <c r="T29" s="2"/>
      <c r="U29" s="2"/>
      <c r="X29" s="15"/>
      <c r="Y29" s="15"/>
      <c r="Z29" s="15"/>
      <c r="AA29" s="15"/>
      <c r="AB29" s="15"/>
      <c r="AC29" s="15"/>
    </row>
    <row r="30" spans="1:21" ht="15" thickBot="1">
      <c r="A30" s="45">
        <v>13</v>
      </c>
      <c r="B30" s="110" t="s">
        <v>20</v>
      </c>
      <c r="C30" s="112">
        <v>1.7</v>
      </c>
      <c r="D30" s="114">
        <v>4.05</v>
      </c>
      <c r="E30" s="114">
        <v>1.8</v>
      </c>
      <c r="F30" s="114"/>
      <c r="G30" s="46">
        <f>C30+D30+E30-F30</f>
        <v>7.55</v>
      </c>
      <c r="H30" s="112">
        <v>1.2</v>
      </c>
      <c r="I30" s="114">
        <v>3.6</v>
      </c>
      <c r="J30" s="114">
        <v>2</v>
      </c>
      <c r="K30" s="114">
        <v>0.3</v>
      </c>
      <c r="L30" s="46">
        <f>H30+I30+J30-K30</f>
        <v>6.5</v>
      </c>
      <c r="M30" s="112">
        <v>1.4</v>
      </c>
      <c r="N30" s="114">
        <v>0.5</v>
      </c>
      <c r="O30" s="114">
        <v>4</v>
      </c>
      <c r="P30" s="114"/>
      <c r="Q30" s="46">
        <f>M30+N30+O30-P30</f>
        <v>5.9</v>
      </c>
      <c r="R30" s="47">
        <f>G30+L30+Q30</f>
        <v>19.950000000000003</v>
      </c>
      <c r="S30" s="48">
        <v>9</v>
      </c>
      <c r="T30" s="2"/>
      <c r="U30" s="2"/>
    </row>
    <row r="31" spans="1:21" ht="14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6"/>
      <c r="S31" s="16"/>
      <c r="T31" s="2"/>
      <c r="U31" s="2"/>
    </row>
    <row r="32" spans="1:21" ht="14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</row>
    <row r="33" spans="1:2" ht="14.25">
      <c r="A33" s="67" t="s">
        <v>13</v>
      </c>
      <c r="B33" s="67"/>
    </row>
    <row r="34" ht="15" thickBot="1"/>
    <row r="35" spans="1:20" ht="14.25">
      <c r="A35" s="95" t="s">
        <v>0</v>
      </c>
      <c r="B35" s="93" t="s">
        <v>1</v>
      </c>
      <c r="C35" s="97" t="s">
        <v>2</v>
      </c>
      <c r="D35" s="98"/>
      <c r="E35" s="98"/>
      <c r="F35" s="98"/>
      <c r="G35" s="99"/>
      <c r="H35" s="100" t="s">
        <v>3</v>
      </c>
      <c r="I35" s="101"/>
      <c r="J35" s="101"/>
      <c r="K35" s="101"/>
      <c r="L35" s="102"/>
      <c r="M35" s="100" t="s">
        <v>4</v>
      </c>
      <c r="N35" s="101"/>
      <c r="O35" s="101"/>
      <c r="P35" s="101"/>
      <c r="Q35" s="102"/>
      <c r="R35" s="93" t="s">
        <v>5</v>
      </c>
      <c r="S35" s="93" t="s">
        <v>6</v>
      </c>
      <c r="T35" s="121" t="s">
        <v>30</v>
      </c>
    </row>
    <row r="36" spans="1:20" ht="15" thickBot="1">
      <c r="A36" s="96"/>
      <c r="B36" s="94"/>
      <c r="C36" s="3" t="s">
        <v>7</v>
      </c>
      <c r="D36" s="4" t="s">
        <v>9</v>
      </c>
      <c r="E36" s="4" t="s">
        <v>8</v>
      </c>
      <c r="F36" s="4" t="s">
        <v>10</v>
      </c>
      <c r="G36" s="5"/>
      <c r="H36" s="3" t="s">
        <v>7</v>
      </c>
      <c r="I36" s="4" t="s">
        <v>9</v>
      </c>
      <c r="J36" s="4" t="s">
        <v>8</v>
      </c>
      <c r="K36" s="4" t="s">
        <v>10</v>
      </c>
      <c r="L36" s="5"/>
      <c r="M36" s="3" t="s">
        <v>7</v>
      </c>
      <c r="N36" s="4" t="s">
        <v>9</v>
      </c>
      <c r="O36" s="4" t="s">
        <v>8</v>
      </c>
      <c r="P36" s="4" t="s">
        <v>10</v>
      </c>
      <c r="Q36" s="5"/>
      <c r="R36" s="94"/>
      <c r="S36" s="94"/>
      <c r="T36" s="121"/>
    </row>
    <row r="37" spans="1:20" ht="14.25">
      <c r="A37" s="31">
        <v>19</v>
      </c>
      <c r="B37" s="64" t="s">
        <v>25</v>
      </c>
      <c r="C37" s="28">
        <v>2.4</v>
      </c>
      <c r="D37" s="29">
        <v>6.9</v>
      </c>
      <c r="E37" s="29">
        <v>2</v>
      </c>
      <c r="F37" s="29"/>
      <c r="G37" s="30">
        <f>C37+D37+E37-F37</f>
        <v>11.3</v>
      </c>
      <c r="H37" s="37">
        <v>2</v>
      </c>
      <c r="I37" s="29">
        <v>7.8</v>
      </c>
      <c r="J37" s="29">
        <v>2</v>
      </c>
      <c r="K37" s="29"/>
      <c r="L37" s="52">
        <f>H37+I37+J37-K37</f>
        <v>11.8</v>
      </c>
      <c r="M37" s="28">
        <v>3.5</v>
      </c>
      <c r="N37" s="29">
        <v>5.25</v>
      </c>
      <c r="O37" s="29">
        <v>4</v>
      </c>
      <c r="P37" s="29"/>
      <c r="Q37" s="30">
        <f>M37+N37+O37-P37</f>
        <v>12.75</v>
      </c>
      <c r="R37" s="53">
        <f>G37+L37+Q37</f>
        <v>35.85</v>
      </c>
      <c r="S37" s="36">
        <v>1</v>
      </c>
      <c r="T37" s="120">
        <f>12.75+11.8</f>
        <v>24.55</v>
      </c>
    </row>
    <row r="38" spans="1:20" ht="14.25">
      <c r="A38" s="108">
        <v>22</v>
      </c>
      <c r="B38" s="116" t="s">
        <v>16</v>
      </c>
      <c r="C38" s="111">
        <v>2.8</v>
      </c>
      <c r="D38" s="113">
        <v>7.55</v>
      </c>
      <c r="E38" s="113">
        <v>1.8</v>
      </c>
      <c r="F38" s="113"/>
      <c r="G38" s="24">
        <f>C38+D38+E38-F38</f>
        <v>12.15</v>
      </c>
      <c r="H38" s="118">
        <v>2.2</v>
      </c>
      <c r="I38" s="113">
        <v>7.45</v>
      </c>
      <c r="J38" s="113">
        <v>2</v>
      </c>
      <c r="K38" s="113"/>
      <c r="L38" s="49">
        <f>H38+I38+J38-K38</f>
        <v>11.65</v>
      </c>
      <c r="M38" s="111">
        <v>3.4</v>
      </c>
      <c r="N38" s="113">
        <v>4.65</v>
      </c>
      <c r="O38" s="113">
        <v>4</v>
      </c>
      <c r="P38" s="113"/>
      <c r="Q38" s="24">
        <f>M38+N38+O38-P38</f>
        <v>12.05</v>
      </c>
      <c r="R38" s="50">
        <f>G38+L38+Q38</f>
        <v>35.85</v>
      </c>
      <c r="S38" s="25">
        <v>2</v>
      </c>
      <c r="T38" s="120">
        <f>12.15+12.05</f>
        <v>24.200000000000003</v>
      </c>
    </row>
    <row r="39" spans="1:19" ht="14.25">
      <c r="A39" s="17">
        <v>17</v>
      </c>
      <c r="B39" s="65" t="s">
        <v>27</v>
      </c>
      <c r="C39" s="58">
        <v>2.4</v>
      </c>
      <c r="D39" s="59">
        <v>6.95</v>
      </c>
      <c r="E39" s="59">
        <v>1.8</v>
      </c>
      <c r="F39" s="59"/>
      <c r="G39" s="24">
        <f>C39+D39+E39-F39</f>
        <v>11.15</v>
      </c>
      <c r="H39" s="63">
        <v>2.3</v>
      </c>
      <c r="I39" s="59">
        <v>6.85</v>
      </c>
      <c r="J39" s="59">
        <v>2</v>
      </c>
      <c r="K39" s="59"/>
      <c r="L39" s="49">
        <f>H39+I39+J39-K39</f>
        <v>11.149999999999999</v>
      </c>
      <c r="M39" s="58">
        <v>3.6</v>
      </c>
      <c r="N39" s="59">
        <v>5.2</v>
      </c>
      <c r="O39" s="59">
        <v>4</v>
      </c>
      <c r="P39" s="59"/>
      <c r="Q39" s="24">
        <f>M39+N39+O39-P39</f>
        <v>12.8</v>
      </c>
      <c r="R39" s="50">
        <f>G39+L39+Q39</f>
        <v>35.099999999999994</v>
      </c>
      <c r="S39" s="25">
        <v>3</v>
      </c>
    </row>
    <row r="40" spans="1:19" ht="14.25">
      <c r="A40" s="21">
        <v>20</v>
      </c>
      <c r="B40" s="66" t="s">
        <v>17</v>
      </c>
      <c r="C40" s="22">
        <v>1.8</v>
      </c>
      <c r="D40" s="23">
        <v>7</v>
      </c>
      <c r="E40" s="23">
        <v>2</v>
      </c>
      <c r="F40" s="23"/>
      <c r="G40" s="24">
        <f>C40+D40+E40-F40</f>
        <v>10.8</v>
      </c>
      <c r="H40" s="38">
        <v>1.5</v>
      </c>
      <c r="I40" s="23">
        <v>7</v>
      </c>
      <c r="J40" s="23">
        <v>1.9</v>
      </c>
      <c r="K40" s="23"/>
      <c r="L40" s="49">
        <f>H40+I40+J40-K40</f>
        <v>10.4</v>
      </c>
      <c r="M40" s="22">
        <v>3</v>
      </c>
      <c r="N40" s="23">
        <v>4.7</v>
      </c>
      <c r="O40" s="23">
        <v>4</v>
      </c>
      <c r="P40" s="23"/>
      <c r="Q40" s="24">
        <f>M40+N40+O40-P40</f>
        <v>11.7</v>
      </c>
      <c r="R40" s="50">
        <f>G40+L40+Q40</f>
        <v>32.900000000000006</v>
      </c>
      <c r="S40" s="25">
        <v>4</v>
      </c>
    </row>
    <row r="41" spans="1:19" ht="14.25">
      <c r="A41" s="17">
        <v>18</v>
      </c>
      <c r="B41" s="66" t="s">
        <v>23</v>
      </c>
      <c r="C41" s="22">
        <v>2</v>
      </c>
      <c r="D41" s="23">
        <v>7.15</v>
      </c>
      <c r="E41" s="23">
        <v>2</v>
      </c>
      <c r="F41" s="23"/>
      <c r="G41" s="24">
        <f>C41+D41+E41-F41</f>
        <v>11.15</v>
      </c>
      <c r="H41" s="38">
        <v>1.9</v>
      </c>
      <c r="I41" s="23">
        <v>7.7</v>
      </c>
      <c r="J41" s="23">
        <v>1.9</v>
      </c>
      <c r="K41" s="23"/>
      <c r="L41" s="49">
        <f>H41+I41+J41-K41</f>
        <v>11.5</v>
      </c>
      <c r="M41" s="22">
        <v>3.2</v>
      </c>
      <c r="N41" s="23">
        <v>2.8</v>
      </c>
      <c r="O41" s="23">
        <v>4</v>
      </c>
      <c r="P41" s="23"/>
      <c r="Q41" s="24">
        <f>M41+N41+O41-P41</f>
        <v>10</v>
      </c>
      <c r="R41" s="50">
        <f>G41+L41+Q41</f>
        <v>32.65</v>
      </c>
      <c r="S41" s="25">
        <v>5</v>
      </c>
    </row>
    <row r="42" spans="1:19" ht="15" thickBot="1">
      <c r="A42" s="115">
        <v>21</v>
      </c>
      <c r="B42" s="117" t="s">
        <v>24</v>
      </c>
      <c r="C42" s="112">
        <v>1.8</v>
      </c>
      <c r="D42" s="114">
        <v>7.1</v>
      </c>
      <c r="E42" s="114">
        <v>2</v>
      </c>
      <c r="F42" s="114"/>
      <c r="G42" s="41">
        <f>C42+D42+E42-F42</f>
        <v>10.9</v>
      </c>
      <c r="H42" s="119">
        <v>1.9</v>
      </c>
      <c r="I42" s="114">
        <v>5.95</v>
      </c>
      <c r="J42" s="114">
        <v>1.9</v>
      </c>
      <c r="K42" s="114"/>
      <c r="L42" s="54">
        <f>H42+I42+J42-K42</f>
        <v>9.75</v>
      </c>
      <c r="M42" s="112">
        <v>3.4</v>
      </c>
      <c r="N42" s="114">
        <v>3.8</v>
      </c>
      <c r="O42" s="114">
        <v>4</v>
      </c>
      <c r="P42" s="114"/>
      <c r="Q42" s="41">
        <f>M42+N42+O42-P42</f>
        <v>11.2</v>
      </c>
      <c r="R42" s="55">
        <f>G42+L42+Q42</f>
        <v>31.849999999999998</v>
      </c>
      <c r="S42" s="51">
        <v>6</v>
      </c>
    </row>
  </sheetData>
  <sheetProtection/>
  <mergeCells count="27">
    <mergeCell ref="T35:T36"/>
    <mergeCell ref="A33:B33"/>
    <mergeCell ref="S35:S36"/>
    <mergeCell ref="A35:A36"/>
    <mergeCell ref="B35:B36"/>
    <mergeCell ref="C35:G35"/>
    <mergeCell ref="H35:L35"/>
    <mergeCell ref="M35:Q35"/>
    <mergeCell ref="R35:R36"/>
    <mergeCell ref="A2:S2"/>
    <mergeCell ref="A3:S3"/>
    <mergeCell ref="C7:G7"/>
    <mergeCell ref="M7:Q7"/>
    <mergeCell ref="H7:L7"/>
    <mergeCell ref="A7:A8"/>
    <mergeCell ref="B7:B8"/>
    <mergeCell ref="R7:R8"/>
    <mergeCell ref="S7:S8"/>
    <mergeCell ref="A5:B5"/>
    <mergeCell ref="A18:B18"/>
    <mergeCell ref="S20:S21"/>
    <mergeCell ref="H20:L20"/>
    <mergeCell ref="M20:Q20"/>
    <mergeCell ref="R20:R21"/>
    <mergeCell ref="A20:A21"/>
    <mergeCell ref="B20:B21"/>
    <mergeCell ref="C20:G20"/>
  </mergeCells>
  <printOptions/>
  <pageMargins left="0.7" right="0.7" top="0.787401575" bottom="0.7874015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view="pageLayout" workbookViewId="0" topLeftCell="A4">
      <selection activeCell="S16" sqref="S16"/>
    </sheetView>
  </sheetViews>
  <sheetFormatPr defaultColWidth="9.140625" defaultRowHeight="15"/>
  <cols>
    <col min="1" max="1" width="3.00390625" style="0" customWidth="1"/>
    <col min="2" max="2" width="19.421875" style="0" bestFit="1" customWidth="1"/>
    <col min="3" max="6" width="4.57421875" style="0" bestFit="1" customWidth="1"/>
    <col min="7" max="7" width="5.57421875" style="0" bestFit="1" customWidth="1"/>
    <col min="8" max="11" width="4.57421875" style="0" bestFit="1" customWidth="1"/>
    <col min="12" max="12" width="5.57421875" style="0" bestFit="1" customWidth="1"/>
    <col min="13" max="16" width="4.57421875" style="0" bestFit="1" customWidth="1"/>
    <col min="17" max="17" width="5.57421875" style="0" bestFit="1" customWidth="1"/>
    <col min="20" max="20" width="11.7109375" style="0" bestFit="1" customWidth="1"/>
  </cols>
  <sheetData>
    <row r="2" spans="1:19" ht="28.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8">
      <c r="A3" s="81">
        <v>43813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5" spans="1:2" ht="14.25">
      <c r="A5" s="67" t="s">
        <v>11</v>
      </c>
      <c r="B5" s="67"/>
    </row>
    <row r="6" ht="15" thickBot="1"/>
    <row r="7" spans="1:19" ht="15" customHeight="1">
      <c r="A7" s="89" t="s">
        <v>29</v>
      </c>
      <c r="B7" s="91" t="s">
        <v>1</v>
      </c>
      <c r="C7" s="83" t="s">
        <v>2</v>
      </c>
      <c r="D7" s="84"/>
      <c r="E7" s="84"/>
      <c r="F7" s="84"/>
      <c r="G7" s="85"/>
      <c r="H7" s="86" t="s">
        <v>3</v>
      </c>
      <c r="I7" s="87"/>
      <c r="J7" s="87"/>
      <c r="K7" s="87"/>
      <c r="L7" s="88"/>
      <c r="M7" s="86" t="s">
        <v>4</v>
      </c>
      <c r="N7" s="87"/>
      <c r="O7" s="87"/>
      <c r="P7" s="87"/>
      <c r="Q7" s="88"/>
      <c r="R7" s="91" t="s">
        <v>5</v>
      </c>
      <c r="S7" s="91" t="s">
        <v>6</v>
      </c>
    </row>
    <row r="8" spans="1:19" ht="15" thickBot="1">
      <c r="A8" s="90"/>
      <c r="B8" s="92"/>
      <c r="C8" s="9" t="s">
        <v>7</v>
      </c>
      <c r="D8" s="10" t="s">
        <v>9</v>
      </c>
      <c r="E8" s="10" t="s">
        <v>8</v>
      </c>
      <c r="F8" s="10" t="s">
        <v>10</v>
      </c>
      <c r="G8" s="11"/>
      <c r="H8" s="9" t="s">
        <v>7</v>
      </c>
      <c r="I8" s="10" t="s">
        <v>9</v>
      </c>
      <c r="J8" s="10" t="s">
        <v>8</v>
      </c>
      <c r="K8" s="10" t="s">
        <v>10</v>
      </c>
      <c r="L8" s="11"/>
      <c r="M8" s="9" t="s">
        <v>7</v>
      </c>
      <c r="N8" s="10" t="s">
        <v>9</v>
      </c>
      <c r="O8" s="10" t="s">
        <v>8</v>
      </c>
      <c r="P8" s="10" t="s">
        <v>10</v>
      </c>
      <c r="Q8" s="11"/>
      <c r="R8" s="92"/>
      <c r="S8" s="92"/>
    </row>
    <row r="9" spans="1:19" ht="14.25">
      <c r="A9" s="103">
        <v>6</v>
      </c>
      <c r="B9" s="104" t="s">
        <v>18</v>
      </c>
      <c r="C9" s="105">
        <v>1.9</v>
      </c>
      <c r="D9" s="106">
        <v>7.7</v>
      </c>
      <c r="E9" s="106">
        <v>2</v>
      </c>
      <c r="F9" s="106"/>
      <c r="G9" s="30">
        <f>C9+D9+E9-F9</f>
        <v>11.6</v>
      </c>
      <c r="H9" s="105">
        <v>2</v>
      </c>
      <c r="I9" s="106">
        <v>7.8</v>
      </c>
      <c r="J9" s="106">
        <v>1.9</v>
      </c>
      <c r="K9" s="106"/>
      <c r="L9" s="30">
        <f>H9+I9+J9-K9</f>
        <v>11.700000000000001</v>
      </c>
      <c r="M9" s="107">
        <v>2.5</v>
      </c>
      <c r="N9" s="106">
        <v>5.15</v>
      </c>
      <c r="O9" s="106">
        <v>4</v>
      </c>
      <c r="P9" s="106"/>
      <c r="Q9" s="30">
        <f>M9+N9+O9-P9</f>
        <v>11.65</v>
      </c>
      <c r="R9" s="42">
        <f>G9+L9+Q9</f>
        <v>34.95</v>
      </c>
      <c r="S9" s="31">
        <v>1</v>
      </c>
    </row>
    <row r="10" spans="1:19" ht="14.25">
      <c r="A10" s="32">
        <v>1</v>
      </c>
      <c r="B10" s="56" t="s">
        <v>19</v>
      </c>
      <c r="C10" s="22">
        <v>1.8</v>
      </c>
      <c r="D10" s="23">
        <v>6.6</v>
      </c>
      <c r="E10" s="23">
        <v>2</v>
      </c>
      <c r="F10" s="23"/>
      <c r="G10" s="24">
        <f>C10+D10+E10-F10</f>
        <v>10.4</v>
      </c>
      <c r="H10" s="22">
        <v>1.5</v>
      </c>
      <c r="I10" s="23">
        <v>7.9</v>
      </c>
      <c r="J10" s="23">
        <v>2</v>
      </c>
      <c r="K10" s="23"/>
      <c r="L10" s="24">
        <f>H10+I10+J10-K10</f>
        <v>11.4</v>
      </c>
      <c r="M10" s="38">
        <v>2</v>
      </c>
      <c r="N10" s="23">
        <v>5.05</v>
      </c>
      <c r="O10" s="23">
        <v>4</v>
      </c>
      <c r="P10" s="23"/>
      <c r="Q10" s="24">
        <f>M10+N10+O10-P10</f>
        <v>11.05</v>
      </c>
      <c r="R10" s="43">
        <f>G10+L10+Q10</f>
        <v>32.85</v>
      </c>
      <c r="S10" s="21">
        <v>2</v>
      </c>
    </row>
    <row r="11" spans="1:19" ht="14.25">
      <c r="A11" s="32">
        <v>7</v>
      </c>
      <c r="B11" s="56" t="s">
        <v>16</v>
      </c>
      <c r="C11" s="22">
        <v>1.1</v>
      </c>
      <c r="D11" s="23">
        <v>7.7</v>
      </c>
      <c r="E11" s="23">
        <v>2</v>
      </c>
      <c r="F11" s="23"/>
      <c r="G11" s="24">
        <f>C11+D11+E11-F11</f>
        <v>10.8</v>
      </c>
      <c r="H11" s="22">
        <v>0.3</v>
      </c>
      <c r="I11" s="23">
        <v>7.7</v>
      </c>
      <c r="J11" s="23">
        <v>2</v>
      </c>
      <c r="K11" s="23"/>
      <c r="L11" s="24">
        <f>H11+I11+J11-K11</f>
        <v>10</v>
      </c>
      <c r="M11" s="38">
        <v>1.6</v>
      </c>
      <c r="N11" s="23">
        <v>5</v>
      </c>
      <c r="O11" s="23">
        <v>4</v>
      </c>
      <c r="P11" s="23"/>
      <c r="Q11" s="24">
        <f>M11+N11+O11-P11</f>
        <v>10.6</v>
      </c>
      <c r="R11" s="43">
        <f>G11+L11+Q11</f>
        <v>31.4</v>
      </c>
      <c r="S11" s="21">
        <v>3</v>
      </c>
    </row>
    <row r="12" spans="1:19" ht="14.25">
      <c r="A12" s="33">
        <v>5</v>
      </c>
      <c r="B12" s="34" t="s">
        <v>15</v>
      </c>
      <c r="C12" s="26">
        <v>1.4</v>
      </c>
      <c r="D12" s="27">
        <v>7.5</v>
      </c>
      <c r="E12" s="27">
        <v>2</v>
      </c>
      <c r="F12" s="27"/>
      <c r="G12" s="24">
        <f>C12+D12+E12-F12</f>
        <v>10.9</v>
      </c>
      <c r="H12" s="26">
        <v>1.3</v>
      </c>
      <c r="I12" s="27">
        <v>6.4</v>
      </c>
      <c r="J12" s="27">
        <v>2</v>
      </c>
      <c r="K12" s="27"/>
      <c r="L12" s="24">
        <f>H12+I12+J12-K12</f>
        <v>9.7</v>
      </c>
      <c r="M12" s="39">
        <v>1.8</v>
      </c>
      <c r="N12" s="27">
        <v>3.6</v>
      </c>
      <c r="O12" s="27">
        <v>4</v>
      </c>
      <c r="P12" s="27"/>
      <c r="Q12" s="24">
        <f>M12+N12+O12-P12</f>
        <v>9.4</v>
      </c>
      <c r="R12" s="43">
        <f>G12+L12+Q12</f>
        <v>30</v>
      </c>
      <c r="S12" s="21">
        <v>4</v>
      </c>
    </row>
    <row r="13" spans="1:19" ht="14.25">
      <c r="A13" s="33">
        <v>4</v>
      </c>
      <c r="B13" s="34" t="s">
        <v>27</v>
      </c>
      <c r="C13" s="26">
        <v>1.4</v>
      </c>
      <c r="D13" s="27">
        <v>6.95</v>
      </c>
      <c r="E13" s="27">
        <v>2</v>
      </c>
      <c r="F13" s="27"/>
      <c r="G13" s="24">
        <f>C13+D13+E13-F13</f>
        <v>10.35</v>
      </c>
      <c r="H13" s="26">
        <v>0.8</v>
      </c>
      <c r="I13" s="27">
        <v>6.4</v>
      </c>
      <c r="J13" s="27">
        <v>1.8</v>
      </c>
      <c r="K13" s="27"/>
      <c r="L13" s="24">
        <f>H13+I13+J13-K13</f>
        <v>9</v>
      </c>
      <c r="M13" s="39">
        <v>1.5</v>
      </c>
      <c r="N13" s="27">
        <v>4.05</v>
      </c>
      <c r="O13" s="27">
        <v>4</v>
      </c>
      <c r="P13" s="27"/>
      <c r="Q13" s="24">
        <f>M13+N13+O13-P13</f>
        <v>9.55</v>
      </c>
      <c r="R13" s="43">
        <f>G13+L13+Q13</f>
        <v>28.900000000000002</v>
      </c>
      <c r="S13" s="21">
        <v>5</v>
      </c>
    </row>
    <row r="14" spans="1:19" ht="14.25">
      <c r="A14" s="32">
        <v>3</v>
      </c>
      <c r="B14" s="56" t="s">
        <v>17</v>
      </c>
      <c r="C14" s="22">
        <v>1.2</v>
      </c>
      <c r="D14" s="23">
        <v>7.2</v>
      </c>
      <c r="E14" s="23">
        <v>2</v>
      </c>
      <c r="F14" s="23"/>
      <c r="G14" s="24">
        <f>C14+D14+E14-F14</f>
        <v>10.4</v>
      </c>
      <c r="H14" s="22">
        <v>1.4</v>
      </c>
      <c r="I14" s="23">
        <v>4.4</v>
      </c>
      <c r="J14" s="23">
        <v>1.9</v>
      </c>
      <c r="K14" s="23"/>
      <c r="L14" s="24">
        <f>H14+I14+J14-K14</f>
        <v>7.700000000000001</v>
      </c>
      <c r="M14" s="38">
        <v>1.55</v>
      </c>
      <c r="N14" s="23">
        <v>5.15</v>
      </c>
      <c r="O14" s="23">
        <v>4</v>
      </c>
      <c r="P14" s="23"/>
      <c r="Q14" s="24">
        <f>M14+N14+O14-P14</f>
        <v>10.7</v>
      </c>
      <c r="R14" s="43">
        <f>G14+L14+Q14</f>
        <v>28.8</v>
      </c>
      <c r="S14" s="21">
        <v>6</v>
      </c>
    </row>
    <row r="15" spans="1:19" ht="15" thickBot="1">
      <c r="A15" s="12">
        <v>2</v>
      </c>
      <c r="B15" s="57" t="s">
        <v>20</v>
      </c>
      <c r="C15" s="13">
        <v>1.2</v>
      </c>
      <c r="D15" s="14">
        <v>5.65</v>
      </c>
      <c r="E15" s="14">
        <v>1.9</v>
      </c>
      <c r="F15" s="14">
        <v>0.3</v>
      </c>
      <c r="G15" s="41">
        <f>C15+D15+E15-F15</f>
        <v>8.45</v>
      </c>
      <c r="H15" s="13">
        <v>1</v>
      </c>
      <c r="I15" s="14">
        <v>2</v>
      </c>
      <c r="J15" s="14">
        <v>1.9</v>
      </c>
      <c r="K15" s="14">
        <v>0.6</v>
      </c>
      <c r="L15" s="41">
        <f>H15+I15+J15-K15</f>
        <v>4.300000000000001</v>
      </c>
      <c r="M15" s="40">
        <v>1.55</v>
      </c>
      <c r="N15" s="14">
        <v>2</v>
      </c>
      <c r="O15" s="14">
        <v>4</v>
      </c>
      <c r="P15" s="14">
        <v>0.3</v>
      </c>
      <c r="Q15" s="41">
        <f>M15+N15+O15-P15</f>
        <v>7.25</v>
      </c>
      <c r="R15" s="44">
        <f>G15+L15+Q15</f>
        <v>20</v>
      </c>
      <c r="S15" s="45">
        <v>7</v>
      </c>
    </row>
  </sheetData>
  <sheetProtection/>
  <mergeCells count="10">
    <mergeCell ref="H7:L7"/>
    <mergeCell ref="M7:Q7"/>
    <mergeCell ref="R7:R8"/>
    <mergeCell ref="S7:S8"/>
    <mergeCell ref="A2:S2"/>
    <mergeCell ref="A3:S3"/>
    <mergeCell ref="A5:B5"/>
    <mergeCell ref="A7:A8"/>
    <mergeCell ref="B7:B8"/>
    <mergeCell ref="C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7"/>
  <sheetViews>
    <sheetView view="pageLayout" workbookViewId="0" topLeftCell="A1">
      <selection activeCell="S7" sqref="S7:S8"/>
    </sheetView>
  </sheetViews>
  <sheetFormatPr defaultColWidth="9.140625" defaultRowHeight="15"/>
  <cols>
    <col min="2" max="2" width="3.28125" style="0" customWidth="1"/>
    <col min="3" max="3" width="19.421875" style="0" bestFit="1" customWidth="1"/>
    <col min="4" max="7" width="4.57421875" style="0" bestFit="1" customWidth="1"/>
    <col min="8" max="8" width="5.57421875" style="0" bestFit="1" customWidth="1"/>
    <col min="9" max="12" width="4.57421875" style="0" bestFit="1" customWidth="1"/>
    <col min="13" max="13" width="5.57421875" style="0" bestFit="1" customWidth="1"/>
    <col min="14" max="17" width="4.57421875" style="0" bestFit="1" customWidth="1"/>
    <col min="18" max="18" width="5.57421875" style="0" bestFit="1" customWidth="1"/>
  </cols>
  <sheetData>
    <row r="2" spans="2:20" ht="28.5">
      <c r="B2" s="80" t="s">
        <v>26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0" ht="18">
      <c r="B3" s="81">
        <v>43813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5" spans="2:3" ht="14.25">
      <c r="B5" s="67" t="s">
        <v>12</v>
      </c>
      <c r="C5" s="67"/>
    </row>
    <row r="6" ht="15" thickBot="1"/>
    <row r="7" spans="2:20" ht="14.25">
      <c r="B7" s="73" t="s">
        <v>14</v>
      </c>
      <c r="C7" s="68" t="s">
        <v>1</v>
      </c>
      <c r="D7" s="77" t="s">
        <v>2</v>
      </c>
      <c r="E7" s="78"/>
      <c r="F7" s="78"/>
      <c r="G7" s="78"/>
      <c r="H7" s="79"/>
      <c r="I7" s="70" t="s">
        <v>3</v>
      </c>
      <c r="J7" s="71"/>
      <c r="K7" s="71"/>
      <c r="L7" s="71"/>
      <c r="M7" s="72"/>
      <c r="N7" s="70" t="s">
        <v>4</v>
      </c>
      <c r="O7" s="71"/>
      <c r="P7" s="71"/>
      <c r="Q7" s="71"/>
      <c r="R7" s="72"/>
      <c r="S7" s="68" t="s">
        <v>5</v>
      </c>
      <c r="T7" s="68" t="s">
        <v>6</v>
      </c>
    </row>
    <row r="8" spans="2:20" ht="15" thickBot="1">
      <c r="B8" s="74"/>
      <c r="C8" s="69"/>
      <c r="D8" s="6" t="s">
        <v>7</v>
      </c>
      <c r="E8" s="7" t="s">
        <v>9</v>
      </c>
      <c r="F8" s="7" t="s">
        <v>8</v>
      </c>
      <c r="G8" s="7" t="s">
        <v>10</v>
      </c>
      <c r="H8" s="8"/>
      <c r="I8" s="6" t="s">
        <v>7</v>
      </c>
      <c r="J8" s="7" t="s">
        <v>9</v>
      </c>
      <c r="K8" s="7" t="s">
        <v>8</v>
      </c>
      <c r="L8" s="7" t="s">
        <v>10</v>
      </c>
      <c r="M8" s="8"/>
      <c r="N8" s="6" t="s">
        <v>7</v>
      </c>
      <c r="O8" s="7" t="s">
        <v>9</v>
      </c>
      <c r="P8" s="7" t="s">
        <v>8</v>
      </c>
      <c r="Q8" s="7" t="s">
        <v>10</v>
      </c>
      <c r="R8" s="8"/>
      <c r="S8" s="69"/>
      <c r="T8" s="69"/>
    </row>
    <row r="9" spans="2:20" ht="14.25">
      <c r="B9" s="31">
        <v>14</v>
      </c>
      <c r="C9" s="60" t="s">
        <v>18</v>
      </c>
      <c r="D9" s="28">
        <v>2.3</v>
      </c>
      <c r="E9" s="29">
        <v>6.25</v>
      </c>
      <c r="F9" s="29">
        <v>1.9</v>
      </c>
      <c r="G9" s="29"/>
      <c r="H9" s="30">
        <f>D9+E9+F9-G9</f>
        <v>10.450000000000001</v>
      </c>
      <c r="I9" s="28">
        <v>2.3</v>
      </c>
      <c r="J9" s="29">
        <v>6.75</v>
      </c>
      <c r="K9" s="29">
        <v>2</v>
      </c>
      <c r="L9" s="29"/>
      <c r="M9" s="30">
        <f>I9+J9+K9-L9</f>
        <v>11.05</v>
      </c>
      <c r="N9" s="28">
        <v>4</v>
      </c>
      <c r="O9" s="29">
        <v>4.35</v>
      </c>
      <c r="P9" s="29">
        <v>4</v>
      </c>
      <c r="Q9" s="29"/>
      <c r="R9" s="30">
        <f>N9+O9+P9-Q9</f>
        <v>12.35</v>
      </c>
      <c r="S9" s="35">
        <f>H9+M9+R9</f>
        <v>33.85</v>
      </c>
      <c r="T9" s="36">
        <v>1</v>
      </c>
    </row>
    <row r="10" spans="2:20" ht="14.25">
      <c r="B10" s="108">
        <v>16</v>
      </c>
      <c r="C10" s="109" t="s">
        <v>27</v>
      </c>
      <c r="D10" s="111">
        <v>2.2</v>
      </c>
      <c r="E10" s="113">
        <v>6.4</v>
      </c>
      <c r="F10" s="113">
        <v>1.9</v>
      </c>
      <c r="G10" s="113"/>
      <c r="H10" s="18">
        <f>D10+E10+F10-G10</f>
        <v>10.500000000000002</v>
      </c>
      <c r="I10" s="111">
        <v>1.6</v>
      </c>
      <c r="J10" s="113">
        <v>6.9</v>
      </c>
      <c r="K10" s="113">
        <v>2</v>
      </c>
      <c r="L10" s="113"/>
      <c r="M10" s="18">
        <f>I10+J10+K10-L10</f>
        <v>10.5</v>
      </c>
      <c r="N10" s="111">
        <v>3.6</v>
      </c>
      <c r="O10" s="113">
        <v>4.4</v>
      </c>
      <c r="P10" s="113">
        <v>4</v>
      </c>
      <c r="Q10" s="113"/>
      <c r="R10" s="18">
        <f>N10+O10+P10-Q10</f>
        <v>12</v>
      </c>
      <c r="S10" s="19">
        <f>H10+M10+R10</f>
        <v>33</v>
      </c>
      <c r="T10" s="20">
        <v>2</v>
      </c>
    </row>
    <row r="11" spans="2:20" ht="14.25">
      <c r="B11" s="17">
        <v>10</v>
      </c>
      <c r="C11" s="61" t="s">
        <v>28</v>
      </c>
      <c r="D11" s="58">
        <v>2.1</v>
      </c>
      <c r="E11" s="59">
        <v>6.85</v>
      </c>
      <c r="F11" s="59">
        <v>2</v>
      </c>
      <c r="G11" s="59"/>
      <c r="H11" s="18">
        <f>D11+E11+F11-G11</f>
        <v>10.95</v>
      </c>
      <c r="I11" s="58">
        <v>2.1</v>
      </c>
      <c r="J11" s="59">
        <v>7.5</v>
      </c>
      <c r="K11" s="59">
        <v>1.9</v>
      </c>
      <c r="L11" s="59"/>
      <c r="M11" s="18">
        <f>I11+J11+K11-L11</f>
        <v>11.5</v>
      </c>
      <c r="N11" s="58">
        <v>3.3</v>
      </c>
      <c r="O11" s="59">
        <v>2.8</v>
      </c>
      <c r="P11" s="59">
        <v>4</v>
      </c>
      <c r="Q11" s="59"/>
      <c r="R11" s="18">
        <f>N11+O11+P11-Q11</f>
        <v>10.1</v>
      </c>
      <c r="S11" s="19">
        <f>H11+M11+R11</f>
        <v>32.55</v>
      </c>
      <c r="T11" s="20">
        <v>3</v>
      </c>
    </row>
    <row r="12" spans="2:20" ht="14.25">
      <c r="B12" s="17">
        <v>8</v>
      </c>
      <c r="C12" s="61" t="s">
        <v>21</v>
      </c>
      <c r="D12" s="58">
        <v>2.3</v>
      </c>
      <c r="E12" s="59">
        <v>6.95</v>
      </c>
      <c r="F12" s="59">
        <v>1.8</v>
      </c>
      <c r="G12" s="59"/>
      <c r="H12" s="18">
        <f>D12+E12+F12-G12</f>
        <v>11.05</v>
      </c>
      <c r="I12" s="58">
        <v>1.9</v>
      </c>
      <c r="J12" s="59">
        <v>5.25</v>
      </c>
      <c r="K12" s="59">
        <v>1.2</v>
      </c>
      <c r="L12" s="59"/>
      <c r="M12" s="18">
        <f>I12+J12+K12-L12</f>
        <v>8.35</v>
      </c>
      <c r="N12" s="58">
        <v>4</v>
      </c>
      <c r="O12" s="59">
        <v>4.75</v>
      </c>
      <c r="P12" s="59">
        <v>4</v>
      </c>
      <c r="Q12" s="59"/>
      <c r="R12" s="18">
        <f>N12+O12+P12-Q12</f>
        <v>12.75</v>
      </c>
      <c r="S12" s="19">
        <f>H12+M12+R12</f>
        <v>32.15</v>
      </c>
      <c r="T12" s="20">
        <v>4</v>
      </c>
    </row>
    <row r="13" spans="2:20" ht="14.25">
      <c r="B13" s="17">
        <v>11</v>
      </c>
      <c r="C13" s="61" t="s">
        <v>22</v>
      </c>
      <c r="D13" s="58">
        <v>1.9</v>
      </c>
      <c r="E13" s="59">
        <v>7.25</v>
      </c>
      <c r="F13" s="59">
        <v>2</v>
      </c>
      <c r="G13" s="59"/>
      <c r="H13" s="18">
        <f>D13+E13+F13-G13</f>
        <v>11.15</v>
      </c>
      <c r="I13" s="58">
        <v>1.6</v>
      </c>
      <c r="J13" s="59">
        <v>6.3</v>
      </c>
      <c r="K13" s="59">
        <v>1.9</v>
      </c>
      <c r="L13" s="59"/>
      <c r="M13" s="18">
        <f>I13+J13+K13-L13</f>
        <v>9.8</v>
      </c>
      <c r="N13" s="58">
        <v>2.9</v>
      </c>
      <c r="O13" s="59">
        <v>3.3</v>
      </c>
      <c r="P13" s="59">
        <v>4</v>
      </c>
      <c r="Q13" s="59"/>
      <c r="R13" s="18">
        <f>N13+O13+P13-Q13</f>
        <v>10.2</v>
      </c>
      <c r="S13" s="19">
        <f>H13+M13+R13</f>
        <v>31.150000000000002</v>
      </c>
      <c r="T13" s="20">
        <v>5</v>
      </c>
    </row>
    <row r="14" spans="2:20" ht="14.25">
      <c r="B14" s="17">
        <v>9</v>
      </c>
      <c r="C14" s="61" t="s">
        <v>15</v>
      </c>
      <c r="D14" s="58">
        <v>1.8</v>
      </c>
      <c r="E14" s="59">
        <v>5.35</v>
      </c>
      <c r="F14" s="59">
        <v>1.6</v>
      </c>
      <c r="G14" s="59"/>
      <c r="H14" s="18">
        <f>D14+E14+F14-G14</f>
        <v>8.75</v>
      </c>
      <c r="I14" s="58">
        <v>1.7</v>
      </c>
      <c r="J14" s="59">
        <v>7.15</v>
      </c>
      <c r="K14" s="59">
        <v>1.8</v>
      </c>
      <c r="L14" s="59"/>
      <c r="M14" s="18">
        <f>I14+J14+K14-L14</f>
        <v>10.65</v>
      </c>
      <c r="N14" s="58">
        <v>3.5</v>
      </c>
      <c r="O14" s="59">
        <v>3.8</v>
      </c>
      <c r="P14" s="59">
        <v>4</v>
      </c>
      <c r="Q14" s="59"/>
      <c r="R14" s="18">
        <f>N14+O14+P14-Q14</f>
        <v>11.3</v>
      </c>
      <c r="S14" s="19">
        <f>H14+M14+R14</f>
        <v>30.7</v>
      </c>
      <c r="T14" s="20">
        <v>6</v>
      </c>
    </row>
    <row r="15" spans="2:20" ht="14.25">
      <c r="B15" s="21">
        <v>15</v>
      </c>
      <c r="C15" s="62" t="s">
        <v>23</v>
      </c>
      <c r="D15" s="22">
        <v>1.6</v>
      </c>
      <c r="E15" s="23">
        <v>7.5</v>
      </c>
      <c r="F15" s="23">
        <v>2</v>
      </c>
      <c r="G15" s="23"/>
      <c r="H15" s="18">
        <f>D15+E15+F15-G15</f>
        <v>11.1</v>
      </c>
      <c r="I15" s="22">
        <v>1.6</v>
      </c>
      <c r="J15" s="23">
        <v>6.95</v>
      </c>
      <c r="K15" s="23">
        <v>2</v>
      </c>
      <c r="L15" s="23"/>
      <c r="M15" s="18">
        <f>I15+J15+K15-L15</f>
        <v>10.55</v>
      </c>
      <c r="N15" s="22">
        <v>2.7</v>
      </c>
      <c r="O15" s="23">
        <v>2.25</v>
      </c>
      <c r="P15" s="23">
        <v>3</v>
      </c>
      <c r="Q15" s="23"/>
      <c r="R15" s="18">
        <f>N15+O15+P15-Q15</f>
        <v>7.95</v>
      </c>
      <c r="S15" s="19">
        <f>H15+M15+R15</f>
        <v>29.599999999999998</v>
      </c>
      <c r="T15" s="20">
        <v>7</v>
      </c>
    </row>
    <row r="16" spans="2:20" ht="14.25">
      <c r="B16" s="17">
        <v>12</v>
      </c>
      <c r="C16" s="62" t="s">
        <v>17</v>
      </c>
      <c r="D16" s="22">
        <v>1.7</v>
      </c>
      <c r="E16" s="23">
        <v>6.85</v>
      </c>
      <c r="F16" s="23">
        <v>1.8</v>
      </c>
      <c r="G16" s="23"/>
      <c r="H16" s="18">
        <f>D16+E16+F16-G16</f>
        <v>10.35</v>
      </c>
      <c r="I16" s="22">
        <v>1.3</v>
      </c>
      <c r="J16" s="23">
        <v>6.25</v>
      </c>
      <c r="K16" s="23">
        <v>1.8</v>
      </c>
      <c r="L16" s="23"/>
      <c r="M16" s="18">
        <f>I16+J16+K16-L16</f>
        <v>9.35</v>
      </c>
      <c r="N16" s="22">
        <v>3.3</v>
      </c>
      <c r="O16" s="23">
        <v>3.2</v>
      </c>
      <c r="P16" s="23">
        <v>3</v>
      </c>
      <c r="Q16" s="23"/>
      <c r="R16" s="18">
        <f>N16+O16+P16-Q16</f>
        <v>9.5</v>
      </c>
      <c r="S16" s="19">
        <f>H16+M16+R16</f>
        <v>29.2</v>
      </c>
      <c r="T16" s="20">
        <v>8</v>
      </c>
    </row>
    <row r="17" spans="2:20" ht="15" thickBot="1">
      <c r="B17" s="45">
        <v>13</v>
      </c>
      <c r="C17" s="110" t="s">
        <v>20</v>
      </c>
      <c r="D17" s="112">
        <v>1.7</v>
      </c>
      <c r="E17" s="114">
        <v>4.05</v>
      </c>
      <c r="F17" s="114">
        <v>1.8</v>
      </c>
      <c r="G17" s="114"/>
      <c r="H17" s="46">
        <f>D17+E17+F17-G17</f>
        <v>7.55</v>
      </c>
      <c r="I17" s="112">
        <v>1.2</v>
      </c>
      <c r="J17" s="114">
        <v>3.6</v>
      </c>
      <c r="K17" s="114">
        <v>2</v>
      </c>
      <c r="L17" s="114">
        <v>0.3</v>
      </c>
      <c r="M17" s="46">
        <f>I17+J17+K17-L17</f>
        <v>6.5</v>
      </c>
      <c r="N17" s="112">
        <v>1.4</v>
      </c>
      <c r="O17" s="114">
        <v>0.5</v>
      </c>
      <c r="P17" s="114">
        <v>4</v>
      </c>
      <c r="Q17" s="114"/>
      <c r="R17" s="46">
        <f>N17+O17+P17-Q17</f>
        <v>5.9</v>
      </c>
      <c r="S17" s="47">
        <f>H17+M17+R17</f>
        <v>19.950000000000003</v>
      </c>
      <c r="T17" s="48">
        <v>9</v>
      </c>
    </row>
  </sheetData>
  <sheetProtection/>
  <mergeCells count="10">
    <mergeCell ref="I7:M7"/>
    <mergeCell ref="N7:R7"/>
    <mergeCell ref="S7:S8"/>
    <mergeCell ref="T7:T8"/>
    <mergeCell ref="B2:T2"/>
    <mergeCell ref="B3:T3"/>
    <mergeCell ref="B5:C5"/>
    <mergeCell ref="B7:B8"/>
    <mergeCell ref="C7:C8"/>
    <mergeCell ref="D7:H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4"/>
  <sheetViews>
    <sheetView view="pageLayout" workbookViewId="0" topLeftCell="A1">
      <selection activeCell="U17" sqref="U17"/>
    </sheetView>
  </sheetViews>
  <sheetFormatPr defaultColWidth="9.140625" defaultRowHeight="15"/>
  <cols>
    <col min="1" max="1" width="3.00390625" style="0" customWidth="1"/>
    <col min="2" max="2" width="21.140625" style="0" bestFit="1" customWidth="1"/>
    <col min="3" max="6" width="4.57421875" style="0" bestFit="1" customWidth="1"/>
    <col min="7" max="7" width="5.57421875" style="0" bestFit="1" customWidth="1"/>
    <col min="8" max="11" width="4.57421875" style="0" bestFit="1" customWidth="1"/>
    <col min="12" max="12" width="5.57421875" style="0" bestFit="1" customWidth="1"/>
    <col min="13" max="16" width="4.57421875" style="0" bestFit="1" customWidth="1"/>
    <col min="17" max="17" width="5.57421875" style="0" bestFit="1" customWidth="1"/>
    <col min="20" max="20" width="11.7109375" style="0" customWidth="1"/>
  </cols>
  <sheetData>
    <row r="2" spans="1:19" ht="28.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8">
      <c r="A3" s="81">
        <v>43813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5" spans="1:2" ht="14.25">
      <c r="A5" s="67" t="s">
        <v>13</v>
      </c>
      <c r="B5" s="67"/>
    </row>
    <row r="6" ht="15" thickBot="1"/>
    <row r="7" spans="1:20" ht="14.25" customHeight="1">
      <c r="A7" s="95" t="s">
        <v>14</v>
      </c>
      <c r="B7" s="93" t="s">
        <v>1</v>
      </c>
      <c r="C7" s="97" t="s">
        <v>2</v>
      </c>
      <c r="D7" s="98"/>
      <c r="E7" s="98"/>
      <c r="F7" s="98"/>
      <c r="G7" s="99"/>
      <c r="H7" s="100" t="s">
        <v>3</v>
      </c>
      <c r="I7" s="101"/>
      <c r="J7" s="101"/>
      <c r="K7" s="101"/>
      <c r="L7" s="102"/>
      <c r="M7" s="100" t="s">
        <v>4</v>
      </c>
      <c r="N7" s="101"/>
      <c r="O7" s="101"/>
      <c r="P7" s="101"/>
      <c r="Q7" s="102"/>
      <c r="R7" s="93" t="s">
        <v>5</v>
      </c>
      <c r="S7" s="93" t="s">
        <v>6</v>
      </c>
      <c r="T7" s="121" t="s">
        <v>30</v>
      </c>
    </row>
    <row r="8" spans="1:20" ht="15" thickBot="1">
      <c r="A8" s="96"/>
      <c r="B8" s="94"/>
      <c r="C8" s="3" t="s">
        <v>7</v>
      </c>
      <c r="D8" s="4" t="s">
        <v>9</v>
      </c>
      <c r="E8" s="4" t="s">
        <v>8</v>
      </c>
      <c r="F8" s="4" t="s">
        <v>10</v>
      </c>
      <c r="G8" s="5"/>
      <c r="H8" s="3" t="s">
        <v>7</v>
      </c>
      <c r="I8" s="4" t="s">
        <v>9</v>
      </c>
      <c r="J8" s="4" t="s">
        <v>8</v>
      </c>
      <c r="K8" s="4" t="s">
        <v>10</v>
      </c>
      <c r="L8" s="5"/>
      <c r="M8" s="3" t="s">
        <v>7</v>
      </c>
      <c r="N8" s="4" t="s">
        <v>9</v>
      </c>
      <c r="O8" s="4" t="s">
        <v>8</v>
      </c>
      <c r="P8" s="4" t="s">
        <v>10</v>
      </c>
      <c r="Q8" s="5"/>
      <c r="R8" s="94"/>
      <c r="S8" s="94"/>
      <c r="T8" s="121"/>
    </row>
    <row r="9" spans="1:20" ht="14.25">
      <c r="A9" s="31">
        <v>19</v>
      </c>
      <c r="B9" s="64" t="s">
        <v>25</v>
      </c>
      <c r="C9" s="28">
        <v>2.4</v>
      </c>
      <c r="D9" s="29">
        <v>6.9</v>
      </c>
      <c r="E9" s="29">
        <v>2</v>
      </c>
      <c r="F9" s="29"/>
      <c r="G9" s="30">
        <f>C9+D9+E9-F9</f>
        <v>11.3</v>
      </c>
      <c r="H9" s="37">
        <v>2</v>
      </c>
      <c r="I9" s="29">
        <v>7.8</v>
      </c>
      <c r="J9" s="29">
        <v>2</v>
      </c>
      <c r="K9" s="29"/>
      <c r="L9" s="52">
        <f>H9+I9+J9-K9</f>
        <v>11.8</v>
      </c>
      <c r="M9" s="28">
        <v>3.5</v>
      </c>
      <c r="N9" s="29">
        <v>5.25</v>
      </c>
      <c r="O9" s="29">
        <v>4</v>
      </c>
      <c r="P9" s="29"/>
      <c r="Q9" s="30">
        <f>M9+N9+O9-P9</f>
        <v>12.75</v>
      </c>
      <c r="R9" s="53">
        <f>G9+L9+Q9</f>
        <v>35.85</v>
      </c>
      <c r="S9" s="36">
        <v>1</v>
      </c>
      <c r="T9" s="120">
        <f>12.75+11.8</f>
        <v>24.55</v>
      </c>
    </row>
    <row r="10" spans="1:20" ht="14.25">
      <c r="A10" s="108">
        <v>22</v>
      </c>
      <c r="B10" s="116" t="s">
        <v>16</v>
      </c>
      <c r="C10" s="111">
        <v>2.8</v>
      </c>
      <c r="D10" s="113">
        <v>7.55</v>
      </c>
      <c r="E10" s="113">
        <v>1.8</v>
      </c>
      <c r="F10" s="113"/>
      <c r="G10" s="24">
        <f>C10+D10+E10-F10</f>
        <v>12.15</v>
      </c>
      <c r="H10" s="118">
        <v>2.2</v>
      </c>
      <c r="I10" s="113">
        <v>7.45</v>
      </c>
      <c r="J10" s="113">
        <v>2</v>
      </c>
      <c r="K10" s="113"/>
      <c r="L10" s="49">
        <f>H10+I10+J10-K10</f>
        <v>11.65</v>
      </c>
      <c r="M10" s="111">
        <v>3.4</v>
      </c>
      <c r="N10" s="113">
        <v>4.65</v>
      </c>
      <c r="O10" s="113">
        <v>4</v>
      </c>
      <c r="P10" s="113"/>
      <c r="Q10" s="24">
        <f>M10+N10+O10-P10</f>
        <v>12.05</v>
      </c>
      <c r="R10" s="50">
        <f>G10+L10+Q10</f>
        <v>35.85</v>
      </c>
      <c r="S10" s="25">
        <v>2</v>
      </c>
      <c r="T10" s="120">
        <f>12.15+12.05</f>
        <v>24.200000000000003</v>
      </c>
    </row>
    <row r="11" spans="1:19" ht="14.25">
      <c r="A11" s="17">
        <v>17</v>
      </c>
      <c r="B11" s="65" t="s">
        <v>27</v>
      </c>
      <c r="C11" s="58">
        <v>2.4</v>
      </c>
      <c r="D11" s="59">
        <v>6.95</v>
      </c>
      <c r="E11" s="59">
        <v>1.8</v>
      </c>
      <c r="F11" s="59"/>
      <c r="G11" s="24">
        <f>C11+D11+E11-F11</f>
        <v>11.15</v>
      </c>
      <c r="H11" s="63">
        <v>2.3</v>
      </c>
      <c r="I11" s="59">
        <v>6.85</v>
      </c>
      <c r="J11" s="59">
        <v>2</v>
      </c>
      <c r="K11" s="59"/>
      <c r="L11" s="49">
        <f>H11+I11+J11-K11</f>
        <v>11.149999999999999</v>
      </c>
      <c r="M11" s="58">
        <v>3.6</v>
      </c>
      <c r="N11" s="59">
        <v>5.2</v>
      </c>
      <c r="O11" s="59">
        <v>4</v>
      </c>
      <c r="P11" s="59"/>
      <c r="Q11" s="24">
        <f>M11+N11+O11-P11</f>
        <v>12.8</v>
      </c>
      <c r="R11" s="50">
        <f>G11+L11+Q11</f>
        <v>35.099999999999994</v>
      </c>
      <c r="S11" s="25">
        <v>3</v>
      </c>
    </row>
    <row r="12" spans="1:19" ht="14.25">
      <c r="A12" s="21">
        <v>20</v>
      </c>
      <c r="B12" s="66" t="s">
        <v>17</v>
      </c>
      <c r="C12" s="22">
        <v>1.8</v>
      </c>
      <c r="D12" s="23">
        <v>7</v>
      </c>
      <c r="E12" s="23">
        <v>2</v>
      </c>
      <c r="F12" s="23"/>
      <c r="G12" s="24">
        <f>C12+D12+E12-F12</f>
        <v>10.8</v>
      </c>
      <c r="H12" s="38">
        <v>1.5</v>
      </c>
      <c r="I12" s="23">
        <v>7</v>
      </c>
      <c r="J12" s="23">
        <v>1.9</v>
      </c>
      <c r="K12" s="23"/>
      <c r="L12" s="49">
        <f>H12+I12+J12-K12</f>
        <v>10.4</v>
      </c>
      <c r="M12" s="22">
        <v>3</v>
      </c>
      <c r="N12" s="23">
        <v>4.7</v>
      </c>
      <c r="O12" s="23">
        <v>4</v>
      </c>
      <c r="P12" s="23"/>
      <c r="Q12" s="24">
        <f>M12+N12+O12-P12</f>
        <v>11.7</v>
      </c>
      <c r="R12" s="50">
        <f>G12+L12+Q12</f>
        <v>32.900000000000006</v>
      </c>
      <c r="S12" s="25">
        <v>4</v>
      </c>
    </row>
    <row r="13" spans="1:19" ht="14.25">
      <c r="A13" s="17">
        <v>18</v>
      </c>
      <c r="B13" s="66" t="s">
        <v>23</v>
      </c>
      <c r="C13" s="22">
        <v>2</v>
      </c>
      <c r="D13" s="23">
        <v>7.15</v>
      </c>
      <c r="E13" s="23">
        <v>2</v>
      </c>
      <c r="F13" s="23"/>
      <c r="G13" s="24">
        <f>C13+D13+E13-F13</f>
        <v>11.15</v>
      </c>
      <c r="H13" s="38">
        <v>1.9</v>
      </c>
      <c r="I13" s="23">
        <v>7.7</v>
      </c>
      <c r="J13" s="23">
        <v>1.9</v>
      </c>
      <c r="K13" s="23"/>
      <c r="L13" s="49">
        <f>H13+I13+J13-K13</f>
        <v>11.5</v>
      </c>
      <c r="M13" s="22">
        <v>3.2</v>
      </c>
      <c r="N13" s="23">
        <v>2.8</v>
      </c>
      <c r="O13" s="23">
        <v>4</v>
      </c>
      <c r="P13" s="23"/>
      <c r="Q13" s="24">
        <f>M13+N13+O13-P13</f>
        <v>10</v>
      </c>
      <c r="R13" s="50">
        <f>G13+L13+Q13</f>
        <v>32.65</v>
      </c>
      <c r="S13" s="25">
        <v>5</v>
      </c>
    </row>
    <row r="14" spans="1:19" ht="15" thickBot="1">
      <c r="A14" s="115">
        <v>21</v>
      </c>
      <c r="B14" s="117" t="s">
        <v>24</v>
      </c>
      <c r="C14" s="112">
        <v>1.8</v>
      </c>
      <c r="D14" s="114">
        <v>7.1</v>
      </c>
      <c r="E14" s="114">
        <v>2</v>
      </c>
      <c r="F14" s="114"/>
      <c r="G14" s="41">
        <f>C14+D14+E14-F14</f>
        <v>10.9</v>
      </c>
      <c r="H14" s="119">
        <v>1.9</v>
      </c>
      <c r="I14" s="114">
        <v>5.95</v>
      </c>
      <c r="J14" s="114">
        <v>1.9</v>
      </c>
      <c r="K14" s="114"/>
      <c r="L14" s="54">
        <f>H14+I14+J14-K14</f>
        <v>9.75</v>
      </c>
      <c r="M14" s="112">
        <v>3.4</v>
      </c>
      <c r="N14" s="114">
        <v>3.8</v>
      </c>
      <c r="O14" s="114">
        <v>4</v>
      </c>
      <c r="P14" s="114"/>
      <c r="Q14" s="41">
        <f>M14+N14+O14-P14</f>
        <v>11.2</v>
      </c>
      <c r="R14" s="55">
        <f>G14+L14+Q14</f>
        <v>31.849999999999998</v>
      </c>
      <c r="S14" s="51">
        <v>6</v>
      </c>
    </row>
  </sheetData>
  <sheetProtection/>
  <mergeCells count="11">
    <mergeCell ref="H7:L7"/>
    <mergeCell ref="T7:T8"/>
    <mergeCell ref="M7:Q7"/>
    <mergeCell ref="R7:R8"/>
    <mergeCell ref="S7:S8"/>
    <mergeCell ref="A2:S2"/>
    <mergeCell ref="A3:S3"/>
    <mergeCell ref="A5:B5"/>
    <mergeCell ref="A7:A8"/>
    <mergeCell ref="B7:B8"/>
    <mergeCell ref="C7:G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Eva</cp:lastModifiedBy>
  <cp:lastPrinted>2019-12-14T15:42:39Z</cp:lastPrinted>
  <dcterms:created xsi:type="dcterms:W3CDTF">2015-11-19T08:17:45Z</dcterms:created>
  <dcterms:modified xsi:type="dcterms:W3CDTF">2019-12-14T15:44:17Z</dcterms:modified>
  <cp:category/>
  <cp:version/>
  <cp:contentType/>
  <cp:contentStatus/>
</cp:coreProperties>
</file>